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3.5" sheetId="1" r:id="rId1"/>
    <sheet name="форма 3.6" sheetId="2" r:id="rId2"/>
    <sheet name="форма 3.7" sheetId="3" r:id="rId3"/>
  </sheets>
  <definedNames/>
  <calcPr fullCalcOnLoad="1"/>
</workbook>
</file>

<file path=xl/sharedStrings.xml><?xml version="1.0" encoding="utf-8"?>
<sst xmlns="http://schemas.openxmlformats.org/spreadsheetml/2006/main" count="93" uniqueCount="75">
  <si>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</si>
  <si>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</si>
  <si>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</si>
  <si>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 xml:space="preserve"> </t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</si>
  <si>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</si>
  <si>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</si>
  <si>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</si>
  <si>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</si>
  <si>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</si>
  <si>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</si>
  <si>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</si>
  <si>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</si>
  <si>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</si>
  <si>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</si>
  <si>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</si>
  <si>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</si>
  <si>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</si>
  <si>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</si>
  <si>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</si>
  <si>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</si>
  <si>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</si>
  <si>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</si>
  <si>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</si>
  <si>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</si>
  <si>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</si>
  <si>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</si>
  <si>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</si>
  <si>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</si>
  <si>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</si>
  <si>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</si>
  <si>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</si>
  <si>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</si>
  <si>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</si>
  <si>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</si>
  <si>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</si>
  <si>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</si>
  <si>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</si>
  <si>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</si>
  <si>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</si>
  <si>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в сфере водоотведения</t>
  </si>
  <si>
    <t>в сфере водоотведения, с учетом услуг по траспортированию стоков</t>
  </si>
  <si>
    <t>-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</si>
  <si>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(убыток) от продажи товаров и услуг по регулируемому виду деятельности (тыс. рублей)</t>
    </r>
  </si>
  <si>
    <r>
      <t xml:space="preserve">проведена переоценка: </t>
    </r>
    <r>
      <rPr>
        <b/>
        <sz val="12"/>
        <rFont val="Times New Roman"/>
        <family val="1"/>
      </rPr>
      <t xml:space="preserve"> на 01.01.13 </t>
    </r>
    <r>
      <rPr>
        <sz val="12"/>
        <rFont val="Times New Roman"/>
        <family val="1"/>
      </rPr>
      <t xml:space="preserve">бал. ст-ть 4306,9 тыс.руб., ост.ст-ть - 86,2 тыс.руб.; </t>
    </r>
    <r>
      <rPr>
        <b/>
        <sz val="12"/>
        <rFont val="Times New Roman"/>
        <family val="1"/>
      </rPr>
      <t>на 31.12.13</t>
    </r>
    <r>
      <rPr>
        <sz val="12"/>
        <rFont val="Times New Roman"/>
        <family val="1"/>
      </rPr>
      <t xml:space="preserve"> бал.ст-ть - 4259,3 тыс.руб.; ост.ст-ть - 78,5 тыс.руб.  </t>
    </r>
  </si>
  <si>
    <r>
      <t xml:space="preserve">проведена переоценка: </t>
    </r>
    <r>
      <rPr>
        <b/>
        <sz val="12"/>
        <rFont val="Times New Roman"/>
        <family val="1"/>
      </rPr>
      <t xml:space="preserve"> на 01.01.13 </t>
    </r>
    <r>
      <rPr>
        <sz val="12"/>
        <rFont val="Times New Roman"/>
        <family val="1"/>
      </rPr>
      <t xml:space="preserve">бал. ст-ть 4627,3 тыс.руб., ост.ст-ть - 1077,4 тыс.руб.; </t>
    </r>
    <r>
      <rPr>
        <b/>
        <sz val="12"/>
        <rFont val="Times New Roman"/>
        <family val="1"/>
      </rPr>
      <t>на 31.12.13</t>
    </r>
    <r>
      <rPr>
        <sz val="12"/>
        <rFont val="Times New Roman"/>
        <family val="1"/>
      </rPr>
      <t xml:space="preserve"> бал.ст-ть - 3465,2 тыс.руб.; ост.ст-ть - 611,0 тыс.руб.  </t>
    </r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</si>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</sst>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workbookViewId="0" topLeftCell="A1">
      <selection activeCell="B6" sqref="B6"/>
    </sheetView>
  </sheetViews>
  <sheetFormatPr defaultColWidth="9.140625" defaultRowHeight="12.75"/>
  <cols>
    <col min="1" max="1" width="50.140625" style="4" customWidth="1"/>
    <col min="2" max="2" width="25.57421875" style="12" customWidth="1"/>
    <col min="3" max="3" width="25.28125" style="4" customWidth="1"/>
    <col min="4" max="16384" width="9.140625" style="4" customWidth="1"/>
  </cols>
  <sheetData>
    <row r="1" ht="3" customHeight="1"/>
    <row r="2" spans="1:3" s="5" customFormat="1" ht="16.5">
      <c r="A2" s="18" t="s">
        <v>0</v>
      </c>
      <c r="B2" s="18"/>
      <c r="C2" s="18"/>
    </row>
    <row r="3" spans="1:3" s="5" customFormat="1" ht="16.5">
      <c r="A3" s="18" t="s">
        <v>1</v>
      </c>
      <c r="B3" s="18"/>
      <c r="C3" s="18"/>
    </row>
    <row r="4" spans="1:3" ht="15.75">
      <c r="A4" s="1"/>
      <c r="C4" s="1"/>
    </row>
    <row r="5" spans="1:3" ht="58.5" customHeight="1">
      <c r="A5" s="8"/>
      <c r="B5" s="11" t="s">
        <v>39</v>
      </c>
      <c r="C5" s="9" t="s">
        <v>40</v>
      </c>
    </row>
    <row r="6" spans="1:3" ht="35.25" customHeight="1">
      <c r="A6" s="2" t="s">
        <v>2</v>
      </c>
      <c r="B6" s="10">
        <v>486.8</v>
      </c>
      <c r="C6" s="3">
        <v>435.5</v>
      </c>
    </row>
    <row r="7" spans="1:3" ht="47.25">
      <c r="A7" s="2" t="s">
        <v>4</v>
      </c>
      <c r="B7" s="3">
        <f>SUM(B8:B19)</f>
        <v>540.4</v>
      </c>
      <c r="C7" s="3">
        <f>SUM(C8:C19)</f>
        <v>607.5</v>
      </c>
    </row>
    <row r="8" spans="1:3" ht="47.25">
      <c r="A8" s="2" t="s">
        <v>5</v>
      </c>
      <c r="B8" s="10"/>
      <c r="C8" s="3">
        <v>79.1</v>
      </c>
    </row>
    <row r="9" spans="1:3" ht="78.75">
      <c r="A9" s="2" t="s">
        <v>6</v>
      </c>
      <c r="B9" s="10"/>
      <c r="C9" s="3" t="s">
        <v>3</v>
      </c>
    </row>
    <row r="10" spans="1:3" ht="36.75" customHeight="1">
      <c r="A10" s="2" t="s">
        <v>7</v>
      </c>
      <c r="B10" s="10"/>
      <c r="C10" s="3" t="s">
        <v>3</v>
      </c>
    </row>
    <row r="11" spans="1:3" ht="47.25">
      <c r="A11" s="2" t="s">
        <v>8</v>
      </c>
      <c r="B11" s="10">
        <f>73.5+238.4</f>
        <v>311.9</v>
      </c>
      <c r="C11" s="3">
        <f>236.1+69.6</f>
        <v>305.7</v>
      </c>
    </row>
    <row r="12" spans="1:3" ht="47.25">
      <c r="A12" s="2" t="s">
        <v>9</v>
      </c>
      <c r="B12" s="10"/>
      <c r="C12" s="3" t="s">
        <v>3</v>
      </c>
    </row>
    <row r="13" spans="1:3" ht="31.5">
      <c r="A13" s="2" t="s">
        <v>10</v>
      </c>
      <c r="B13" s="10">
        <v>21.7</v>
      </c>
      <c r="C13" s="3">
        <v>46.3</v>
      </c>
    </row>
    <row r="14" spans="1:3" ht="47.25">
      <c r="A14" s="2" t="s">
        <v>11</v>
      </c>
      <c r="B14" s="10"/>
      <c r="C14" s="3" t="s">
        <v>3</v>
      </c>
    </row>
    <row r="15" spans="1:3" ht="47.25">
      <c r="A15" s="2" t="s">
        <v>12</v>
      </c>
      <c r="B15" s="10">
        <v>13.8</v>
      </c>
      <c r="C15" s="3">
        <v>15.6</v>
      </c>
    </row>
    <row r="16" spans="1:3" ht="47.25">
      <c r="A16" s="2" t="s">
        <v>13</v>
      </c>
      <c r="B16" s="10">
        <v>74.3</v>
      </c>
      <c r="C16" s="3">
        <v>85.6</v>
      </c>
    </row>
    <row r="17" spans="1:3" ht="110.25">
      <c r="A17" s="2" t="s">
        <v>14</v>
      </c>
      <c r="B17" s="10"/>
      <c r="C17" s="3" t="s">
        <v>3</v>
      </c>
    </row>
    <row r="18" spans="1:3" ht="141.75">
      <c r="A18" s="2" t="s">
        <v>15</v>
      </c>
      <c r="B18" s="10"/>
      <c r="C18" s="3" t="s">
        <v>3</v>
      </c>
    </row>
    <row r="19" spans="1:3" ht="126.75" customHeight="1">
      <c r="A19" s="2" t="s">
        <v>16</v>
      </c>
      <c r="B19" s="10">
        <f>1+0.5+61.9+0.4+5.3+49.5+0.1</f>
        <v>118.69999999999999</v>
      </c>
      <c r="C19" s="3">
        <f>27.6+40.6+6.1+0.9</f>
        <v>75.2</v>
      </c>
    </row>
    <row r="20" spans="1:3" ht="79.5" customHeight="1">
      <c r="A20" s="2" t="s">
        <v>17</v>
      </c>
      <c r="B20" s="10"/>
      <c r="C20" s="3" t="s">
        <v>3</v>
      </c>
    </row>
    <row r="21" spans="1:3" ht="110.25">
      <c r="A21" s="2" t="s">
        <v>18</v>
      </c>
      <c r="B21" s="2" t="s">
        <v>43</v>
      </c>
      <c r="C21" s="2" t="s">
        <v>44</v>
      </c>
    </row>
    <row r="22" spans="1:3" ht="52.5" customHeight="1">
      <c r="A22" s="2" t="s">
        <v>42</v>
      </c>
      <c r="B22" s="10">
        <f>B6-B7</f>
        <v>-53.599999999999966</v>
      </c>
      <c r="C22" s="10">
        <f>C6-C7</f>
        <v>-172</v>
      </c>
    </row>
    <row r="23" spans="1:3" ht="94.5">
      <c r="A23" s="2" t="s">
        <v>19</v>
      </c>
      <c r="B23" s="10"/>
      <c r="C23" s="3" t="s">
        <v>3</v>
      </c>
    </row>
    <row r="24" spans="1:3" ht="51.75" customHeight="1">
      <c r="A24" s="2" t="s">
        <v>20</v>
      </c>
      <c r="B24" s="10">
        <v>79.663</v>
      </c>
      <c r="C24" s="3">
        <v>9.396</v>
      </c>
    </row>
    <row r="25" spans="1:3" ht="48" customHeight="1">
      <c r="A25" s="2" t="s">
        <v>21</v>
      </c>
      <c r="B25" s="10"/>
      <c r="C25" s="3" t="s">
        <v>3</v>
      </c>
    </row>
    <row r="26" spans="1:3" ht="31.5">
      <c r="A26" s="2" t="s">
        <v>22</v>
      </c>
      <c r="B26" s="10"/>
      <c r="C26" s="3" t="s">
        <v>3</v>
      </c>
    </row>
    <row r="27" spans="1:3" ht="31.5">
      <c r="A27" s="2" t="s">
        <v>23</v>
      </c>
      <c r="B27" s="10">
        <v>1</v>
      </c>
      <c r="C27" s="3">
        <v>1</v>
      </c>
    </row>
  </sheetData>
  <mergeCells count="2">
    <mergeCell ref="A2:C2"/>
    <mergeCell ref="A3:C3"/>
  </mergeCells>
  <printOptions/>
  <pageMargins left="0.75" right="0.28" top="0.52" bottom="0.3" header="0.5" footer="0.31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1">
      <selection activeCell="B26" sqref="B26"/>
    </sheetView>
  </sheetViews>
  <sheetFormatPr defaultColWidth="9.140625" defaultRowHeight="12.75"/>
  <cols>
    <col min="1" max="1" width="48.28125" style="4" customWidth="1"/>
    <col min="2" max="2" width="26.421875" style="4" customWidth="1"/>
    <col min="3" max="16384" width="9.140625" style="4" customWidth="1"/>
  </cols>
  <sheetData>
    <row r="1" ht="3" customHeight="1"/>
    <row r="2" spans="1:2" s="5" customFormat="1" ht="16.5" customHeight="1">
      <c r="A2" s="19" t="s">
        <v>24</v>
      </c>
      <c r="B2" s="19"/>
    </row>
    <row r="3" spans="1:2" s="5" customFormat="1" ht="16.5" customHeight="1">
      <c r="A3" s="19" t="s">
        <v>25</v>
      </c>
      <c r="B3" s="19"/>
    </row>
    <row r="4" spans="1:2" ht="16.5" customHeight="1">
      <c r="A4" s="19" t="s">
        <v>26</v>
      </c>
      <c r="B4" s="19"/>
    </row>
    <row r="5" spans="1:2" ht="16.5" customHeight="1">
      <c r="A5" s="6"/>
      <c r="B5" s="6"/>
    </row>
    <row r="6" spans="1:2" ht="16.5">
      <c r="A6" s="7"/>
      <c r="B6" s="7"/>
    </row>
    <row r="7" spans="1:2" ht="47.25">
      <c r="A7" s="2" t="s">
        <v>27</v>
      </c>
      <c r="B7" s="10">
        <v>0</v>
      </c>
    </row>
    <row r="8" spans="1:2" ht="47.25">
      <c r="A8" s="2" t="s">
        <v>28</v>
      </c>
      <c r="B8" s="10">
        <v>144</v>
      </c>
    </row>
    <row r="9" spans="1:2" ht="15.75">
      <c r="A9" s="2" t="s">
        <v>29</v>
      </c>
      <c r="B9" s="10">
        <v>144</v>
      </c>
    </row>
    <row r="10" spans="1:2" ht="15.75">
      <c r="A10" s="2" t="s">
        <v>30</v>
      </c>
      <c r="B10" s="10">
        <v>144</v>
      </c>
    </row>
    <row r="11" spans="1:2" ht="15.75">
      <c r="A11" s="2" t="s">
        <v>31</v>
      </c>
      <c r="B11" s="10">
        <v>60</v>
      </c>
    </row>
    <row r="12" spans="1:2" ht="15.75">
      <c r="A12" s="2" t="s">
        <v>32</v>
      </c>
      <c r="B12" s="10">
        <v>60</v>
      </c>
    </row>
    <row r="13" spans="1:2" ht="15.75">
      <c r="A13" s="2" t="s">
        <v>33</v>
      </c>
      <c r="B13" s="10">
        <v>60</v>
      </c>
    </row>
    <row r="14" spans="1:2" ht="15.75">
      <c r="A14" s="2" t="s">
        <v>34</v>
      </c>
      <c r="B14" s="10">
        <v>144</v>
      </c>
    </row>
    <row r="15" spans="1:2" ht="15.75">
      <c r="A15" s="2" t="s">
        <v>35</v>
      </c>
      <c r="B15" s="10" t="s">
        <v>41</v>
      </c>
    </row>
    <row r="16" spans="1:2" ht="94.5">
      <c r="A16" s="2" t="s">
        <v>36</v>
      </c>
      <c r="B16" s="10">
        <v>144</v>
      </c>
    </row>
    <row r="17" spans="1:2" ht="15.75">
      <c r="A17" s="2" t="s">
        <v>29</v>
      </c>
      <c r="B17" s="10">
        <v>144</v>
      </c>
    </row>
    <row r="18" spans="1:2" ht="15.75">
      <c r="A18" s="2" t="s">
        <v>30</v>
      </c>
      <c r="B18" s="10">
        <v>144</v>
      </c>
    </row>
    <row r="19" spans="1:2" ht="15.75">
      <c r="A19" s="2" t="s">
        <v>31</v>
      </c>
      <c r="B19" s="10" t="s">
        <v>41</v>
      </c>
    </row>
    <row r="20" spans="1:2" ht="15.75">
      <c r="A20" s="2" t="s">
        <v>32</v>
      </c>
      <c r="B20" s="10">
        <v>60</v>
      </c>
    </row>
    <row r="21" spans="1:2" ht="15.75">
      <c r="A21" s="2" t="s">
        <v>33</v>
      </c>
      <c r="B21" s="10">
        <v>60</v>
      </c>
    </row>
    <row r="22" spans="1:2" ht="15.75">
      <c r="A22" s="2" t="s">
        <v>34</v>
      </c>
      <c r="B22" s="10">
        <v>144</v>
      </c>
    </row>
    <row r="23" spans="1:2" ht="15.75">
      <c r="A23" s="2" t="s">
        <v>35</v>
      </c>
      <c r="B23" s="10" t="s">
        <v>41</v>
      </c>
    </row>
    <row r="24" spans="1:2" ht="47.25">
      <c r="A24" s="2" t="s">
        <v>37</v>
      </c>
      <c r="B24" s="10">
        <v>100</v>
      </c>
    </row>
    <row r="25" spans="1:2" ht="31.5">
      <c r="A25" s="2" t="s">
        <v>38</v>
      </c>
      <c r="B25" s="10">
        <v>14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33"/>
  <sheetViews>
    <sheetView tabSelected="1" workbookViewId="0" topLeftCell="A7">
      <selection activeCell="AZ15" sqref="AZ15:BK15"/>
    </sheetView>
  </sheetViews>
  <sheetFormatPr defaultColWidth="9.140625" defaultRowHeight="12.75"/>
  <cols>
    <col min="1" max="16384" width="0.85546875" style="14" customWidth="1"/>
  </cols>
  <sheetData>
    <row r="1" spans="2:97" s="13" customFormat="1" ht="16.5">
      <c r="B1" s="18" t="s">
        <v>45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5"/>
    </row>
    <row r="2" spans="2:97" s="13" customFormat="1" ht="16.5">
      <c r="B2" s="18" t="s">
        <v>46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5"/>
    </row>
    <row r="3" spans="1:9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</row>
    <row r="4" spans="1:97" ht="15.75" customHeight="1">
      <c r="A4" s="56" t="s">
        <v>47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8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</row>
    <row r="5" spans="1:97" ht="15.75" customHeight="1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8"/>
      <c r="BF5" s="59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1"/>
    </row>
    <row r="6" spans="1:97" ht="15.75" customHeight="1">
      <c r="A6" s="56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8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</row>
    <row r="7" spans="1:97" ht="47.25" customHeight="1">
      <c r="A7" s="56" t="s">
        <v>50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8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</row>
    <row r="8" spans="1:97" ht="31.5" customHeight="1">
      <c r="A8" s="56" t="s">
        <v>51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</row>
    <row r="9" spans="1:97" ht="31.5" customHeight="1">
      <c r="A9" s="56" t="s">
        <v>52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8"/>
      <c r="BF9" s="29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1"/>
    </row>
    <row r="11" spans="1:97" s="13" customFormat="1" ht="16.5">
      <c r="A11" s="20" t="s">
        <v>53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</row>
    <row r="12" spans="1:97" s="13" customFormat="1" ht="16.5">
      <c r="A12" s="20" t="s">
        <v>54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</row>
    <row r="13" spans="45:76" ht="15.75"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97" ht="31.5" customHeight="1">
      <c r="A14" s="34" t="s">
        <v>55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6"/>
      <c r="AR14" s="43" t="s">
        <v>56</v>
      </c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5"/>
      <c r="BV14" s="43" t="s">
        <v>57</v>
      </c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5"/>
    </row>
    <row r="15" spans="1:97" ht="15.7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R15" s="16"/>
      <c r="AV15" s="14" t="s">
        <v>58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14" t="s">
        <v>59</v>
      </c>
      <c r="BU15" s="17"/>
      <c r="BV15" s="46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8"/>
    </row>
    <row r="16" spans="1:97" ht="15.7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53" t="s">
        <v>60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5"/>
      <c r="BV16" s="49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1"/>
    </row>
    <row r="17" spans="1:97" ht="15.7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8"/>
      <c r="AR17" s="22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6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8"/>
    </row>
    <row r="19" spans="1:97" s="13" customFormat="1" ht="16.5">
      <c r="A19" s="20" t="s">
        <v>61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</row>
    <row r="20" spans="1:97" s="13" customFormat="1" ht="16.5">
      <c r="A20" s="20" t="s">
        <v>62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</row>
    <row r="22" spans="1:97" ht="80.25" customHeight="1">
      <c r="A22" s="33" t="s">
        <v>63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 t="s">
        <v>64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 t="s">
        <v>65</v>
      </c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 t="s">
        <v>66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</row>
    <row r="23" spans="1:97" ht="15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</row>
    <row r="25" spans="1:97" s="13" customFormat="1" ht="16.5">
      <c r="A25" s="20" t="s">
        <v>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7" spans="1:97" ht="96" customHeight="1">
      <c r="A27" s="33" t="s">
        <v>68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 t="s">
        <v>69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 t="s">
        <v>70</v>
      </c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 t="s">
        <v>71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</row>
    <row r="28" spans="1:97" ht="15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6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8"/>
    </row>
    <row r="30" spans="1:97" s="13" customFormat="1" ht="16.5">
      <c r="A30" s="20" t="s">
        <v>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</row>
    <row r="32" spans="1:97" ht="15.75">
      <c r="A32" s="21" t="s">
        <v>73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 t="s">
        <v>74</v>
      </c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4"/>
    </row>
    <row r="33" spans="1:97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8"/>
    </row>
  </sheetData>
  <mergeCells count="48">
    <mergeCell ref="A5:BE5"/>
    <mergeCell ref="BF5:CS5"/>
    <mergeCell ref="A6:BE6"/>
    <mergeCell ref="BF6:CS6"/>
    <mergeCell ref="B1:CR1"/>
    <mergeCell ref="B2:CR2"/>
    <mergeCell ref="A4:BE4"/>
    <mergeCell ref="BF4:CS4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17:AQ17"/>
    <mergeCell ref="AR17:BU17"/>
    <mergeCell ref="BV17:CS17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25:CS25"/>
    <mergeCell ref="A27:V27"/>
    <mergeCell ref="W27:AV27"/>
    <mergeCell ref="AW27:BV27"/>
    <mergeCell ref="BW27:CS27"/>
    <mergeCell ref="A28:V28"/>
    <mergeCell ref="W28:AV28"/>
    <mergeCell ref="AW28:BV28"/>
    <mergeCell ref="BW28:CS28"/>
    <mergeCell ref="A30:CS30"/>
    <mergeCell ref="A32:AF32"/>
    <mergeCell ref="AG32:CS32"/>
    <mergeCell ref="A33:AF33"/>
    <mergeCell ref="AG33:CS33"/>
  </mergeCells>
  <dataValidations count="2">
    <dataValidation type="whole" allowBlank="1" showInputMessage="1" showErrorMessage="1" sqref="C10:C29">
      <formula1>-99999999999</formula1>
      <formula2>999999999999</formula2>
    </dataValidation>
    <dataValidation type="decimal" allowBlank="1" showInputMessage="1" showErrorMessage="1" sqref="C30 C35:C37">
      <formula1>-9999999999</formula1>
      <formula2>999999999999</formula2>
    </dataValidation>
  </dataValidations>
  <printOptions/>
  <pageMargins left="0.75" right="0.75" top="1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2014-04-25T10:40:55Z</cp:lastPrinted>
  <dcterms:created xsi:type="dcterms:W3CDTF">1996-10-08T23:32:33Z</dcterms:created>
  <dcterms:modified xsi:type="dcterms:W3CDTF">2014-10-13T06:00:06Z</dcterms:modified>
  <cp:category/>
  <cp:version/>
  <cp:contentType/>
  <cp:contentStatus/>
</cp:coreProperties>
</file>